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<sst xmlns="http://schemas.openxmlformats.org/spreadsheetml/2006/main" count="61" uniqueCount="56">
  <si>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KCU3</t>
  </si>
  <si>
    <t>KCZ3</t>
  </si>
  <si>
    <t>KCH4</t>
  </si>
  <si>
    <t>KCK4</t>
  </si>
  <si>
    <t>KCN4</t>
  </si>
  <si>
    <t>KCU4</t>
  </si>
  <si>
    <t>KCZ4</t>
  </si>
  <si>
    <t>Anterior</t>
  </si>
  <si>
    <t>Ultimo</t>
  </si>
  <si>
    <t>%</t>
  </si>
  <si>
    <t>Dif</t>
  </si>
  <si>
    <t>CAFÉ NY - THE ICE</t>
  </si>
  <si>
    <t>CAFÉ BM&amp;F</t>
  </si>
  <si>
    <t>ATIVO</t>
  </si>
  <si>
    <t>ICFU13</t>
  </si>
  <si>
    <t>ICFZ13</t>
  </si>
  <si>
    <t>BGIV13</t>
  </si>
  <si>
    <t>CCMU13</t>
  </si>
  <si>
    <t>FINANCEIROS</t>
  </si>
  <si>
    <t>IBOV</t>
  </si>
  <si>
    <t>DOL COM</t>
  </si>
  <si>
    <t>BOLETIM DE FECHAMENTO INVESTBRAS</t>
  </si>
  <si>
    <t>PREGÃO</t>
  </si>
  <si>
    <t>MILHO BM&amp;F FUTURO</t>
  </si>
  <si>
    <t>BOI BM&amp;F FUTURO</t>
  </si>
  <si>
    <t>SOJA BM&amp;F FUTURO</t>
  </si>
  <si>
    <t>AÇÕES INDICE BOVESPA - MAIORES ALTAS</t>
  </si>
  <si>
    <t>AÇÕES INDICE BOVESPA - MAIORES  BAIXAS</t>
  </si>
  <si>
    <t>DowJones</t>
  </si>
  <si>
    <t>OBS: Dow Jones sujeito a alteração</t>
  </si>
  <si>
    <t>BGIX13</t>
  </si>
  <si>
    <t>CCMX13</t>
  </si>
  <si>
    <t>BGIQ13</t>
  </si>
  <si>
    <t>BGIU13</t>
  </si>
  <si>
    <t>BGIZ13</t>
  </si>
  <si>
    <t>ICFH14</t>
  </si>
  <si>
    <t>ICFN14</t>
  </si>
  <si>
    <t>ICFK14</t>
  </si>
  <si>
    <t>ICFU14</t>
  </si>
  <si>
    <t>ICFZ14</t>
  </si>
  <si>
    <t>CCMF14</t>
  </si>
  <si>
    <t>SFIX13</t>
  </si>
  <si>
    <t>CCMH14</t>
  </si>
  <si>
    <t>SFIU13</t>
  </si>
  <si>
    <t>CCMK14</t>
  </si>
  <si>
    <t>SFIH4</t>
  </si>
  <si>
    <t>BGIF14</t>
  </si>
  <si>
    <t>BGIG14</t>
  </si>
  <si>
    <t>BGIH14</t>
  </si>
  <si>
    <t>BGIJ14</t>
  </si>
  <si>
    <t>MMXM3</t>
  </si>
  <si>
    <t>MRFG3</t>
  </si>
  <si>
    <t>CESP6</t>
  </si>
  <si>
    <t>CPFE3</t>
  </si>
  <si>
    <t>BISA3</t>
  </si>
  <si>
    <t>OGXP3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</si>
</sst>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169" fontId="0" fillId="0" borderId="0" xfId="53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10" fontId="41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166" fontId="0" fillId="0" borderId="0" xfId="53" applyNumberFormat="1" applyFont="1" applyBorder="1" applyAlignment="1">
      <alignment/>
    </xf>
    <xf numFmtId="9" fontId="0" fillId="0" borderId="0" xfId="51" applyFont="1" applyBorder="1" applyAlignment="1">
      <alignment/>
    </xf>
    <xf numFmtId="43" fontId="0" fillId="0" borderId="0" xfId="53" applyFont="1" applyFill="1" applyBorder="1" applyAlignment="1">
      <alignment/>
    </xf>
    <xf numFmtId="169" fontId="0" fillId="0" borderId="0" xfId="0" applyNumberFormat="1" applyAlignment="1">
      <alignment/>
    </xf>
    <xf numFmtId="169" fontId="39" fillId="0" borderId="0" xfId="0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168" fontId="0" fillId="0" borderId="0" xfId="53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showGridLines="0" tabSelected="1" zoomScalePageLayoutView="0" workbookViewId="0" topLeftCell="A19">
      <selection activeCell="K38" sqref="K38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20" t="s">
        <v>21</v>
      </c>
    </row>
    <row r="3" spans="2:4" ht="15">
      <c r="B3" t="s">
        <v>22</v>
      </c>
      <c r="C3" s="41">
        <v>41513</v>
      </c>
      <c r="D3" s="42"/>
    </row>
    <row r="4" ht="15">
      <c r="F4" s="22"/>
    </row>
    <row r="5" spans="2:12" ht="15">
      <c r="B5" s="12" t="s">
        <v>11</v>
      </c>
      <c r="C5" s="12"/>
      <c r="D5" s="12"/>
      <c r="E5" s="12"/>
      <c r="F5" s="12"/>
      <c r="G5" s="12"/>
      <c r="H5" s="12"/>
      <c r="I5" s="13" t="s">
        <v>12</v>
      </c>
      <c r="J5" s="13"/>
      <c r="K5" s="13"/>
      <c r="L5" s="14"/>
    </row>
    <row r="6" spans="2:12" ht="15">
      <c r="B6" s="6" t="s">
        <v>13</v>
      </c>
      <c r="C6" s="7" t="s">
        <v>10</v>
      </c>
      <c r="D6" s="7" t="s">
        <v>8</v>
      </c>
      <c r="E6" s="7" t="s">
        <v>7</v>
      </c>
      <c r="F6" s="7" t="s">
        <v>9</v>
      </c>
      <c r="G6" s="6"/>
      <c r="H6" s="6" t="s">
        <v>13</v>
      </c>
      <c r="I6" s="8" t="s">
        <v>10</v>
      </c>
      <c r="J6" s="8" t="s">
        <v>8</v>
      </c>
      <c r="K6" s="8" t="s">
        <v>7</v>
      </c>
      <c r="L6" s="9" t="s">
        <v>9</v>
      </c>
    </row>
    <row r="7" spans="2:12" ht="15">
      <c r="B7" s="6" t="s">
        <v>0</v>
      </c>
      <c r="C7" s="26">
        <f aca="true" t="shared" si="0" ref="C7:C13">D7-E7</f>
        <v>-0.8999999999999915</v>
      </c>
      <c r="D7" s="23">
        <v>113.15</v>
      </c>
      <c r="E7" s="23">
        <v>114.05</v>
      </c>
      <c r="F7" s="11">
        <f aca="true" t="shared" si="1" ref="F7:F13">C7/E7</f>
        <v>-0.007891275756247186</v>
      </c>
      <c r="G7" s="11"/>
      <c r="H7" s="6" t="s">
        <v>14</v>
      </c>
      <c r="I7" s="26">
        <f aca="true" t="shared" si="2" ref="I7:I13">J7-K7</f>
        <v>-2.5999999999999943</v>
      </c>
      <c r="J7" s="23">
        <v>135.35</v>
      </c>
      <c r="K7" s="23">
        <v>137.95</v>
      </c>
      <c r="L7" s="11">
        <f aca="true" t="shared" si="3" ref="L7:L13">I7/K7</f>
        <v>-0.018847408481333778</v>
      </c>
    </row>
    <row r="8" spans="2:12" ht="15">
      <c r="B8" s="6" t="s">
        <v>1</v>
      </c>
      <c r="C8" s="26">
        <f t="shared" si="0"/>
        <v>-1</v>
      </c>
      <c r="D8" s="23">
        <v>116.75</v>
      </c>
      <c r="E8" s="23">
        <v>117.75</v>
      </c>
      <c r="F8" s="11">
        <f t="shared" si="1"/>
        <v>-0.008492569002123142</v>
      </c>
      <c r="G8" s="11"/>
      <c r="H8" s="6" t="s">
        <v>15</v>
      </c>
      <c r="I8" s="26">
        <f t="shared" si="2"/>
        <v>-1.4000000000000057</v>
      </c>
      <c r="J8" s="23">
        <v>139.7</v>
      </c>
      <c r="K8" s="23">
        <v>141.1</v>
      </c>
      <c r="L8" s="11">
        <f t="shared" si="3"/>
        <v>-0.009922041105598908</v>
      </c>
    </row>
    <row r="9" spans="2:14" ht="15">
      <c r="B9" s="6" t="s">
        <v>2</v>
      </c>
      <c r="C9" s="26">
        <f t="shared" si="0"/>
        <v>-1</v>
      </c>
      <c r="D9" s="23">
        <v>119.65</v>
      </c>
      <c r="E9" s="23">
        <v>120.65</v>
      </c>
      <c r="F9" s="11">
        <f t="shared" si="1"/>
        <v>-0.008288437629506838</v>
      </c>
      <c r="G9" s="11"/>
      <c r="H9" s="21" t="s">
        <v>35</v>
      </c>
      <c r="I9" s="26">
        <f t="shared" si="2"/>
        <v>-1.1500000000000057</v>
      </c>
      <c r="J9" s="23">
        <v>143.45</v>
      </c>
      <c r="K9" s="23">
        <v>144.6</v>
      </c>
      <c r="L9" s="11">
        <f t="shared" si="3"/>
        <v>-0.007952973720608615</v>
      </c>
      <c r="N9" s="32"/>
    </row>
    <row r="10" spans="2:13" ht="15">
      <c r="B10" s="6" t="s">
        <v>3</v>
      </c>
      <c r="C10" s="26">
        <f t="shared" si="0"/>
        <v>-1</v>
      </c>
      <c r="D10" s="23">
        <v>121.65</v>
      </c>
      <c r="E10" s="23">
        <v>122.65</v>
      </c>
      <c r="F10" s="11">
        <f t="shared" si="1"/>
        <v>-0.008153281695882593</v>
      </c>
      <c r="G10" s="11"/>
      <c r="H10" s="21" t="s">
        <v>37</v>
      </c>
      <c r="I10" s="26">
        <f t="shared" si="2"/>
        <v>-1.0999999999999943</v>
      </c>
      <c r="J10" s="23">
        <v>143</v>
      </c>
      <c r="K10" s="23">
        <v>144.1</v>
      </c>
      <c r="L10" s="11">
        <f t="shared" si="3"/>
        <v>-0.007633587786259503</v>
      </c>
      <c r="M10" s="32"/>
    </row>
    <row r="11" spans="2:12" ht="15">
      <c r="B11" s="6" t="s">
        <v>4</v>
      </c>
      <c r="C11" s="26">
        <f t="shared" si="0"/>
        <v>-1</v>
      </c>
      <c r="D11" s="23">
        <v>123.6</v>
      </c>
      <c r="E11" s="23">
        <v>124.6</v>
      </c>
      <c r="F11" s="11">
        <f t="shared" si="1"/>
        <v>-0.008025682182985555</v>
      </c>
      <c r="G11" s="11"/>
      <c r="H11" s="21" t="s">
        <v>36</v>
      </c>
      <c r="I11" s="26">
        <f t="shared" si="2"/>
        <v>-1.049999999999983</v>
      </c>
      <c r="J11" s="23">
        <v>144.05</v>
      </c>
      <c r="K11" s="23">
        <v>145.1</v>
      </c>
      <c r="L11" s="11">
        <f t="shared" si="3"/>
        <v>-0.007236388697449917</v>
      </c>
    </row>
    <row r="12" spans="2:13" ht="15">
      <c r="B12" s="6" t="s">
        <v>5</v>
      </c>
      <c r="C12" s="26">
        <f t="shared" si="0"/>
        <v>-1.0499999999999972</v>
      </c>
      <c r="D12" s="23">
        <v>125.4</v>
      </c>
      <c r="E12" s="23">
        <v>126.45</v>
      </c>
      <c r="F12" s="11">
        <f t="shared" si="1"/>
        <v>-0.008303677342823227</v>
      </c>
      <c r="G12" s="11"/>
      <c r="H12" s="21" t="s">
        <v>38</v>
      </c>
      <c r="I12" s="26">
        <f t="shared" si="2"/>
        <v>-1.0500000000000114</v>
      </c>
      <c r="J12" s="23">
        <v>145.5</v>
      </c>
      <c r="K12" s="23">
        <v>146.55</v>
      </c>
      <c r="L12" s="11">
        <f t="shared" si="3"/>
        <v>-0.007164790174002124</v>
      </c>
      <c r="M12" s="32"/>
    </row>
    <row r="13" spans="2:12" ht="15">
      <c r="B13" s="6" t="s">
        <v>6</v>
      </c>
      <c r="C13" s="26">
        <f t="shared" si="0"/>
        <v>-1</v>
      </c>
      <c r="D13" s="23">
        <v>127.65</v>
      </c>
      <c r="E13" s="23">
        <v>128.65</v>
      </c>
      <c r="F13" s="11">
        <f t="shared" si="1"/>
        <v>-0.007773027594247959</v>
      </c>
      <c r="G13" s="11"/>
      <c r="H13" s="21" t="s">
        <v>39</v>
      </c>
      <c r="I13" s="26">
        <f t="shared" si="2"/>
        <v>-0.9499999999999886</v>
      </c>
      <c r="J13" s="23">
        <v>146.55</v>
      </c>
      <c r="K13" s="23">
        <v>147.5</v>
      </c>
      <c r="L13" s="11">
        <f t="shared" si="3"/>
        <v>-0.006440677966101618</v>
      </c>
    </row>
    <row r="14" spans="2:12" ht="15">
      <c r="B14" s="6"/>
      <c r="C14" s="16"/>
      <c r="D14" s="6"/>
      <c r="E14" s="6"/>
      <c r="F14" s="6"/>
      <c r="G14" s="6"/>
      <c r="H14" s="6"/>
      <c r="I14" s="15"/>
      <c r="J14" s="23"/>
      <c r="K14" s="23"/>
      <c r="L14" s="11"/>
    </row>
    <row r="15" spans="2:12" ht="15">
      <c r="B15" s="12" t="s">
        <v>24</v>
      </c>
      <c r="C15" s="17"/>
      <c r="D15" s="12"/>
      <c r="E15" s="12"/>
      <c r="F15" s="12"/>
      <c r="G15" s="12"/>
      <c r="H15" s="12" t="s">
        <v>23</v>
      </c>
      <c r="I15" s="18"/>
      <c r="J15" s="13"/>
      <c r="K15" s="13"/>
      <c r="L15" s="14"/>
    </row>
    <row r="16" spans="2:12" ht="15">
      <c r="B16" s="21" t="s">
        <v>32</v>
      </c>
      <c r="C16" s="27">
        <f aca="true" t="shared" si="4" ref="C16:C24">D16-E16</f>
        <v>-0.29000000000000625</v>
      </c>
      <c r="D16" s="23">
        <v>101.96</v>
      </c>
      <c r="E16" s="23">
        <v>102.25</v>
      </c>
      <c r="F16" s="11">
        <f aca="true" t="shared" si="5" ref="F16:F24">C16/E16</f>
        <v>-0.0028361858190709657</v>
      </c>
      <c r="G16" s="6"/>
      <c r="H16" s="6" t="s">
        <v>17</v>
      </c>
      <c r="I16" s="26">
        <f>J16-K16</f>
        <v>-0.3299999999999983</v>
      </c>
      <c r="J16" s="23">
        <v>25.21</v>
      </c>
      <c r="K16" s="23">
        <v>25.54</v>
      </c>
      <c r="L16" s="11">
        <f>I16/K16</f>
        <v>-0.012920908379013246</v>
      </c>
    </row>
    <row r="17" spans="2:12" ht="15">
      <c r="B17" s="21" t="s">
        <v>33</v>
      </c>
      <c r="C17" s="27">
        <f t="shared" si="4"/>
        <v>-0.23999999999999488</v>
      </c>
      <c r="D17" s="33">
        <v>103.68</v>
      </c>
      <c r="E17" s="33">
        <v>103.92</v>
      </c>
      <c r="F17" s="11">
        <f t="shared" si="5"/>
        <v>-0.002309468822170851</v>
      </c>
      <c r="G17" s="6"/>
      <c r="H17" s="21" t="s">
        <v>31</v>
      </c>
      <c r="I17" s="26">
        <f>J17-K17</f>
        <v>-0.46999999999999886</v>
      </c>
      <c r="J17" s="33">
        <v>25.75</v>
      </c>
      <c r="K17" s="33">
        <v>26.22</v>
      </c>
      <c r="L17" s="11">
        <f>I17/K17</f>
        <v>-0.017925247902364563</v>
      </c>
    </row>
    <row r="18" spans="2:12" ht="15">
      <c r="B18" s="6" t="s">
        <v>16</v>
      </c>
      <c r="C18" s="27">
        <f t="shared" si="4"/>
        <v>-0.25</v>
      </c>
      <c r="D18" s="23">
        <v>105.72</v>
      </c>
      <c r="E18" s="23">
        <v>105.97</v>
      </c>
      <c r="F18" s="11">
        <f t="shared" si="5"/>
        <v>-0.0023591582523355666</v>
      </c>
      <c r="G18" s="6"/>
      <c r="H18" s="21" t="s">
        <v>40</v>
      </c>
      <c r="I18" s="26">
        <f>J18-K18</f>
        <v>-0.3099999999999987</v>
      </c>
      <c r="J18" s="33">
        <v>26.25</v>
      </c>
      <c r="K18" s="33">
        <v>26.56</v>
      </c>
      <c r="L18" s="11">
        <f>I18/K18</f>
        <v>-0.011671686746987904</v>
      </c>
    </row>
    <row r="19" spans="2:12" ht="15">
      <c r="B19" s="6" t="s">
        <v>30</v>
      </c>
      <c r="C19" s="27">
        <f t="shared" si="4"/>
        <v>-0.0799999999999983</v>
      </c>
      <c r="D19" s="33">
        <v>105.73</v>
      </c>
      <c r="E19" s="33">
        <v>105.81</v>
      </c>
      <c r="F19" s="11">
        <f t="shared" si="5"/>
        <v>-0.0007560722048955514</v>
      </c>
      <c r="G19" s="6"/>
      <c r="H19" s="21" t="s">
        <v>42</v>
      </c>
      <c r="I19" s="26">
        <f>J19-K19</f>
        <v>-0.3100000000000023</v>
      </c>
      <c r="J19" s="33">
        <v>26.15</v>
      </c>
      <c r="K19" s="33">
        <v>26.46</v>
      </c>
      <c r="L19" s="11">
        <f>I19/K19</f>
        <v>-0.01171579743008323</v>
      </c>
    </row>
    <row r="20" spans="2:12" ht="15">
      <c r="B20" s="21" t="s">
        <v>34</v>
      </c>
      <c r="C20" s="27">
        <f t="shared" si="4"/>
        <v>-0.20000000000000284</v>
      </c>
      <c r="D20" s="33">
        <v>104.75</v>
      </c>
      <c r="E20" s="33">
        <v>104.95</v>
      </c>
      <c r="F20" s="11">
        <f t="shared" si="5"/>
        <v>-0.0019056693663649627</v>
      </c>
      <c r="G20" s="6"/>
      <c r="H20" s="21" t="s">
        <v>44</v>
      </c>
      <c r="I20" s="26">
        <f>J20-K20</f>
        <v>-0.26000000000000156</v>
      </c>
      <c r="J20" s="33">
        <v>25.75</v>
      </c>
      <c r="K20" s="33">
        <v>26.01</v>
      </c>
      <c r="L20" s="11">
        <f>I20/K20</f>
        <v>-0.009996155324875107</v>
      </c>
    </row>
    <row r="21" spans="2:12" ht="15">
      <c r="B21" s="21" t="s">
        <v>46</v>
      </c>
      <c r="C21" s="27">
        <f t="shared" si="4"/>
        <v>-0.20000000000000284</v>
      </c>
      <c r="D21" s="37">
        <v>105.24</v>
      </c>
      <c r="E21" s="37">
        <v>105.44</v>
      </c>
      <c r="F21" s="11">
        <f t="shared" si="5"/>
        <v>-0.001896813353566036</v>
      </c>
      <c r="G21" s="6"/>
      <c r="H21" s="21"/>
      <c r="I21" s="26"/>
      <c r="J21" s="33"/>
      <c r="K21" s="33"/>
      <c r="L21" s="11"/>
    </row>
    <row r="22" spans="2:12" ht="15">
      <c r="B22" s="21" t="s">
        <v>47</v>
      </c>
      <c r="C22" s="27">
        <f t="shared" si="4"/>
        <v>-0.20000000000000284</v>
      </c>
      <c r="D22" s="37">
        <v>105.36</v>
      </c>
      <c r="E22" s="37">
        <v>105.56</v>
      </c>
      <c r="F22" s="11">
        <f t="shared" si="5"/>
        <v>-0.0018946570670708872</v>
      </c>
      <c r="G22" s="6"/>
      <c r="H22" s="6"/>
      <c r="I22" s="15"/>
      <c r="J22" s="23"/>
      <c r="K22" s="23"/>
      <c r="L22" s="11"/>
    </row>
    <row r="23" spans="2:12" ht="15">
      <c r="B23" s="21" t="s">
        <v>48</v>
      </c>
      <c r="C23" s="38">
        <f t="shared" si="4"/>
        <v>-0.19999999999998863</v>
      </c>
      <c r="D23" s="33">
        <v>103.79</v>
      </c>
      <c r="E23" s="33">
        <v>103.99</v>
      </c>
      <c r="F23" s="39">
        <f t="shared" si="5"/>
        <v>-0.0019232618521010543</v>
      </c>
      <c r="G23" s="6"/>
      <c r="H23" s="6"/>
      <c r="I23" s="15"/>
      <c r="J23" s="23"/>
      <c r="K23" s="23"/>
      <c r="L23" s="11"/>
    </row>
    <row r="24" spans="2:12" ht="15">
      <c r="B24" s="21" t="s">
        <v>49</v>
      </c>
      <c r="C24" s="38">
        <f t="shared" si="4"/>
        <v>-0.19999999999998863</v>
      </c>
      <c r="D24" s="33">
        <v>102.62</v>
      </c>
      <c r="E24" s="33">
        <v>102.82</v>
      </c>
      <c r="F24" s="39">
        <f t="shared" si="5"/>
        <v>-0.0019451468585877129</v>
      </c>
      <c r="G24" s="6"/>
      <c r="H24" s="6"/>
      <c r="I24" s="15"/>
      <c r="J24" s="23"/>
      <c r="K24" s="23"/>
      <c r="L24" s="11"/>
    </row>
    <row r="25" spans="7:12" ht="15">
      <c r="G25" s="6"/>
      <c r="H25" s="6"/>
      <c r="I25" s="15"/>
      <c r="J25" s="23"/>
      <c r="K25" s="23"/>
      <c r="L25" s="11"/>
    </row>
    <row r="26" spans="2:12" ht="15">
      <c r="B26" s="6"/>
      <c r="C26" s="16"/>
      <c r="D26" s="6"/>
      <c r="E26" s="6"/>
      <c r="F26" s="6"/>
      <c r="G26" s="6"/>
      <c r="H26" s="6"/>
      <c r="I26" s="15"/>
      <c r="J26" s="10"/>
      <c r="K26" s="23"/>
      <c r="L26" s="11"/>
    </row>
    <row r="27" spans="2:12" ht="15">
      <c r="B27" s="12" t="s">
        <v>25</v>
      </c>
      <c r="C27" s="17"/>
      <c r="D27" s="12"/>
      <c r="E27" s="12"/>
      <c r="F27" s="12"/>
      <c r="G27" s="12"/>
      <c r="H27" s="12" t="s">
        <v>18</v>
      </c>
      <c r="I27" s="18"/>
      <c r="J27" s="13"/>
      <c r="K27" s="13"/>
      <c r="L27" s="14"/>
    </row>
    <row r="28" spans="2:12" ht="15">
      <c r="B28" s="21" t="s">
        <v>43</v>
      </c>
      <c r="C28" s="26">
        <f>D28-E28</f>
        <v>-0.10000000000000142</v>
      </c>
      <c r="D28" s="23">
        <v>31.7</v>
      </c>
      <c r="E28" s="23">
        <v>31.8</v>
      </c>
      <c r="F28" s="11">
        <f>C28/E28</f>
        <v>-0.003144654088050359</v>
      </c>
      <c r="G28" s="6"/>
      <c r="H28" s="6" t="s">
        <v>19</v>
      </c>
      <c r="I28" s="28">
        <f>J28-K28</f>
        <v>-1337.9300000000003</v>
      </c>
      <c r="J28" s="40">
        <v>50091.55</v>
      </c>
      <c r="K28" s="40">
        <v>51429.48</v>
      </c>
      <c r="L28" s="11">
        <f>I28/K28</f>
        <v>-0.026014845959943602</v>
      </c>
    </row>
    <row r="29" spans="2:12" ht="15">
      <c r="B29" s="21" t="s">
        <v>41</v>
      </c>
      <c r="C29" s="26">
        <f>D29-E29</f>
        <v>-0.05000000000000071</v>
      </c>
      <c r="D29" s="23">
        <v>30.55</v>
      </c>
      <c r="E29" s="23">
        <v>30.6</v>
      </c>
      <c r="F29" s="11">
        <f>C29/E29</f>
        <v>-0.0016339869281045984</v>
      </c>
      <c r="G29" s="6"/>
      <c r="H29" s="6" t="s">
        <v>20</v>
      </c>
      <c r="I29" s="29">
        <f>J29-K29</f>
        <v>-0.016000000000000014</v>
      </c>
      <c r="J29" s="34">
        <v>2.368</v>
      </c>
      <c r="K29" s="34">
        <v>2.384</v>
      </c>
      <c r="L29" s="11">
        <f>I29/K29</f>
        <v>-0.00671140939597316</v>
      </c>
    </row>
    <row r="30" spans="2:12" ht="15">
      <c r="B30" s="21" t="s">
        <v>45</v>
      </c>
      <c r="C30" s="26">
        <f>D30-E30</f>
        <v>0.15000000000000213</v>
      </c>
      <c r="D30" s="37">
        <v>28.55</v>
      </c>
      <c r="E30" s="37">
        <v>28.4</v>
      </c>
      <c r="F30" s="11">
        <f>C30/E30</f>
        <v>0.005281690140845146</v>
      </c>
      <c r="G30" s="6"/>
      <c r="H30" s="6" t="s">
        <v>28</v>
      </c>
      <c r="I30" s="26">
        <f>J30-K30</f>
        <v>-170.32999999999993</v>
      </c>
      <c r="J30" s="23">
        <v>14776.13</v>
      </c>
      <c r="K30" s="23">
        <v>14946.46</v>
      </c>
      <c r="L30" s="11">
        <f>I30/K30</f>
        <v>-0.011396009489872514</v>
      </c>
    </row>
    <row r="31" spans="2:12" ht="15">
      <c r="B31" s="21"/>
      <c r="C31" s="26"/>
      <c r="D31" s="37"/>
      <c r="E31" s="37"/>
      <c r="F31" s="11"/>
      <c r="G31" s="6"/>
      <c r="H31" s="21" t="s">
        <v>29</v>
      </c>
      <c r="I31" s="15"/>
      <c r="J31" s="35"/>
      <c r="K31" s="35"/>
      <c r="L31" s="11"/>
    </row>
    <row r="32" spans="2:12" ht="15">
      <c r="B32" s="21"/>
      <c r="C32" s="26"/>
      <c r="D32" s="37"/>
      <c r="E32" s="37"/>
      <c r="F32" s="11"/>
      <c r="G32" s="6"/>
      <c r="H32" s="6"/>
      <c r="I32" s="15"/>
      <c r="J32" s="10"/>
      <c r="K32" s="23"/>
      <c r="L32" s="11"/>
    </row>
    <row r="33" spans="2:11" ht="15">
      <c r="B33" s="21"/>
      <c r="C33" s="26"/>
      <c r="D33" s="23"/>
      <c r="E33" s="23"/>
      <c r="F33" s="11"/>
      <c r="I33" s="19"/>
      <c r="K33" s="24"/>
    </row>
    <row r="34" spans="2:12" ht="15">
      <c r="B34" s="3" t="s">
        <v>26</v>
      </c>
      <c r="C34" s="3"/>
      <c r="D34" s="3"/>
      <c r="E34" s="3"/>
      <c r="F34" s="3"/>
      <c r="G34" s="3"/>
      <c r="H34" s="3" t="s">
        <v>27</v>
      </c>
      <c r="I34" s="4"/>
      <c r="J34" s="4"/>
      <c r="K34" s="4"/>
      <c r="L34" s="5"/>
    </row>
    <row r="35" spans="2:11" ht="15">
      <c r="B35" s="21" t="s">
        <v>51</v>
      </c>
      <c r="C35" s="30">
        <v>0.0068</v>
      </c>
      <c r="E35" s="25">
        <v>5.89</v>
      </c>
      <c r="H35" t="s">
        <v>54</v>
      </c>
      <c r="I35" s="31">
        <v>-0.0555</v>
      </c>
      <c r="K35" s="2">
        <v>1.7</v>
      </c>
    </row>
    <row r="36" spans="2:11" ht="15">
      <c r="B36" s="21" t="s">
        <v>53</v>
      </c>
      <c r="C36" s="30">
        <v>0.0072</v>
      </c>
      <c r="E36" s="25">
        <v>19.54</v>
      </c>
      <c r="H36" t="s">
        <v>50</v>
      </c>
      <c r="I36" s="31">
        <v>-0.0694</v>
      </c>
      <c r="K36" s="2">
        <v>2.01</v>
      </c>
    </row>
    <row r="37" spans="2:11" ht="15">
      <c r="B37" s="21" t="s">
        <v>52</v>
      </c>
      <c r="C37" s="30">
        <v>0</v>
      </c>
      <c r="E37" s="36">
        <v>20.66</v>
      </c>
      <c r="H37" t="s">
        <v>55</v>
      </c>
      <c r="I37" s="31">
        <v>-0.1481</v>
      </c>
      <c r="K37" s="2">
        <v>0.69</v>
      </c>
    </row>
    <row r="38" ht="15">
      <c r="E38" s="25"/>
    </row>
  </sheetData>
  <sheetProtection/>
  <mergeCells count="1">
    <mergeCell ref="C3:D3"/>
  </mergeCells>
  <conditionalFormatting sqref="I28:I30 I35:I37 C35:C37 C33 I7:I13 C7:C13 I16:I21 C16:C24">
    <cfRule type="cellIs" priority="37" dxfId="6" operator="greaterThan" stopIfTrue="1">
      <formula>0</formula>
    </cfRule>
    <cfRule type="cellIs" priority="38" dxfId="7" operator="lessThan" stopIfTrue="1">
      <formula>0</formula>
    </cfRule>
  </conditionalFormatting>
  <conditionalFormatting sqref="C32">
    <cfRule type="cellIs" priority="11" dxfId="6" operator="greaterThan" stopIfTrue="1">
      <formula>0</formula>
    </cfRule>
    <cfRule type="cellIs" priority="12" dxfId="7" operator="lessThan" stopIfTrue="1">
      <formula>0</formula>
    </cfRule>
  </conditionalFormatting>
  <conditionalFormatting sqref="C28:C31">
    <cfRule type="cellIs" priority="9" dxfId="6" operator="greaterThan" stopIfTrue="1">
      <formula>0</formula>
    </cfRule>
    <cfRule type="cellIs" priority="10" dxfId="7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2013-08-22T20:38:52Z</cp:lastPrinted>
  <dcterms:created xsi:type="dcterms:W3CDTF">2012-08-01T20:52:35Z</dcterms:created>
  <dcterms:modified xsi:type="dcterms:W3CDTF">2013-08-27T20:52:58Z</dcterms:modified>
  <cp:category/>
  <cp:version/>
  <cp:contentType/>
  <cp:contentStatus/>
</cp:coreProperties>
</file>