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8100" windowHeight="831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<sst xmlns="http://schemas.openxmlformats.org/spreadsheetml/2006/main" count="59" uniqueCount="54">
  <si>
    <t>KCK4</t>
  </si>
  <si>
    <t>KCN4</t>
  </si>
  <si>
    <t>KCU4</t>
  </si>
  <si>
    <t>KCZ4</t>
  </si>
  <si>
    <t>Anterior</t>
  </si>
  <si>
    <t>Ultimo</t>
  </si>
  <si>
    <t>%</t>
  </si>
  <si>
    <t>Dif</t>
  </si>
  <si>
    <t>ATIVO</t>
  </si>
  <si>
    <t>FINANCEIROS</t>
  </si>
  <si>
    <t>IBOV</t>
  </si>
  <si>
    <t>DOL COM</t>
  </si>
  <si>
    <t>BOLETIM DE FECHAMENTO INVESTBRAS</t>
  </si>
  <si>
    <t>PREGÃO</t>
  </si>
  <si>
    <t>AÇÕES INDICE BOVESPA - MAIORES ALTAS</t>
  </si>
  <si>
    <t>AÇÕES INDICE BOVESPA - MAIORES  BAIXAS</t>
  </si>
  <si>
    <t>DowJones</t>
  </si>
  <si>
    <t>OBS: Dow Jones sujeito a alteração</t>
  </si>
  <si>
    <t>ICFN14</t>
  </si>
  <si>
    <t>ICFK14</t>
  </si>
  <si>
    <t>ICFU14</t>
  </si>
  <si>
    <t>ICFZ14</t>
  </si>
  <si>
    <t>CCMK14</t>
  </si>
  <si>
    <t>BGIJ14</t>
  </si>
  <si>
    <t>KCH5</t>
  </si>
  <si>
    <t>CCMN14</t>
  </si>
  <si>
    <t>BGIK14</t>
  </si>
  <si>
    <t>SFIK14</t>
  </si>
  <si>
    <t>BGIM14</t>
  </si>
  <si>
    <t>BGIN14</t>
  </si>
  <si>
    <t>CCMU14</t>
  </si>
  <si>
    <t>BGIQ14</t>
  </si>
  <si>
    <t>BGIU14</t>
  </si>
  <si>
    <t>BGIV14</t>
  </si>
  <si>
    <t>SFIM14</t>
  </si>
  <si>
    <t>RCK14</t>
  </si>
  <si>
    <t>CAFÉ NY - THE ICE - CENTS/LB</t>
  </si>
  <si>
    <t>CAFÉ BM&amp;F - DOLAR / SC</t>
  </si>
  <si>
    <t>CAFÉ ROBUSTA EM LONDRES - DOLAR / TON</t>
  </si>
  <si>
    <t>BOI BM&amp;F FUTURO - REAIS / @</t>
  </si>
  <si>
    <t>MILHO BM&amp;F FUTURO REAIS / SC</t>
  </si>
  <si>
    <t>SOJA BM&amp;F FUTURO - DOLAR / SC</t>
  </si>
  <si>
    <t>KCK5</t>
  </si>
  <si>
    <t>KCN5</t>
  </si>
  <si>
    <t>ICFH15</t>
  </si>
  <si>
    <t>SFIN14</t>
  </si>
  <si>
    <t>RCN14</t>
  </si>
  <si>
    <t>BGIX14</t>
  </si>
  <si>
    <t>BTOW3</t>
  </si>
  <si>
    <t>PCAR4</t>
  </si>
  <si>
    <t>DASA3</t>
  </si>
  <si>
    <t>OIBR3</t>
  </si>
  <si>
    <t>CCRO3</t>
  </si>
  <si>
    <t>OIBR4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</si>
</sst>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_-* #,##0.000_-;\-* #,##0.000_-;_-* &quot;-&quot;??_-;_-@_-"/>
    <numFmt numFmtId="166" formatCode="_-* #,##0.0000_-;\-* #,##0.0000_-;_-* &quot;-&quot;??_-;_-@_-"/>
    <numFmt numFmtId="167" formatCode="_-* #,##0.0_-;\-* #,##0.0_-;_-* &quot;-&quot;??_-;_-@_-"/>
    <numFmt numFmtId="168" formatCode="_-* #,##0_-;\-* #,##0_-;_-* &quot;-&quot;??_-;_-@_-"/>
    <numFmt numFmtId="169" formatCode="#,##0.00_ ;[Red]\-#,##0.00\ "/>
    <numFmt numFmtId="170" formatCode="#,##0.0_ ;[Red]\-#,##0.0\ "/>
    <numFmt numFmtId="171" formatCode="#,##0_ ;[Red]\-#,##0\ "/>
    <numFmt numFmtId="172" formatCode="#,##0.000_ ;[Red]\-#,##0.000\ "/>
    <numFmt numFmtId="173" formatCode="#,##0.0000_ ;[Red]\-#,##0.0000\ 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10" fontId="0" fillId="0" borderId="0" xfId="51" applyNumberFormat="1" applyFont="1" applyAlignment="1">
      <alignment/>
    </xf>
    <xf numFmtId="43" fontId="0" fillId="0" borderId="0" xfId="53" applyFont="1" applyAlignment="1">
      <alignment/>
    </xf>
    <xf numFmtId="0" fontId="0" fillId="33" borderId="0" xfId="0" applyFill="1" applyAlignment="1">
      <alignment/>
    </xf>
    <xf numFmtId="43" fontId="0" fillId="33" borderId="0" xfId="53" applyFont="1" applyFill="1" applyAlignment="1">
      <alignment/>
    </xf>
    <xf numFmtId="10" fontId="0" fillId="33" borderId="0" xfId="51" applyNumberFormat="1" applyFont="1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3" fontId="0" fillId="0" borderId="0" xfId="53" applyFont="1" applyBorder="1" applyAlignment="1">
      <alignment horizontal="center"/>
    </xf>
    <xf numFmtId="10" fontId="0" fillId="0" borderId="0" xfId="51" applyNumberFormat="1" applyFont="1" applyBorder="1" applyAlignment="1">
      <alignment horizontal="center"/>
    </xf>
    <xf numFmtId="43" fontId="0" fillId="0" borderId="0" xfId="53" applyFont="1" applyBorder="1" applyAlignment="1">
      <alignment/>
    </xf>
    <xf numFmtId="10" fontId="0" fillId="0" borderId="0" xfId="51" applyNumberFormat="1" applyFont="1" applyBorder="1" applyAlignment="1">
      <alignment/>
    </xf>
    <xf numFmtId="0" fontId="0" fillId="33" borderId="0" xfId="0" applyFill="1" applyBorder="1" applyAlignment="1">
      <alignment/>
    </xf>
    <xf numFmtId="43" fontId="0" fillId="33" borderId="0" xfId="53" applyFont="1" applyFill="1" applyBorder="1" applyAlignment="1">
      <alignment/>
    </xf>
    <xf numFmtId="10" fontId="0" fillId="33" borderId="0" xfId="51" applyNumberFormat="1" applyFont="1" applyFill="1" applyBorder="1" applyAlignment="1">
      <alignment/>
    </xf>
    <xf numFmtId="169" fontId="0" fillId="0" borderId="0" xfId="53" applyNumberFormat="1" applyFont="1" applyBorder="1" applyAlignment="1">
      <alignment/>
    </xf>
    <xf numFmtId="169" fontId="0" fillId="0" borderId="0" xfId="0" applyNumberFormat="1" applyBorder="1" applyAlignment="1">
      <alignment/>
    </xf>
    <xf numFmtId="169" fontId="0" fillId="33" borderId="0" xfId="0" applyNumberFormat="1" applyFill="1" applyBorder="1" applyAlignment="1">
      <alignment/>
    </xf>
    <xf numFmtId="169" fontId="0" fillId="33" borderId="0" xfId="53" applyNumberFormat="1" applyFont="1" applyFill="1" applyBorder="1" applyAlignment="1">
      <alignment/>
    </xf>
    <xf numFmtId="0" fontId="40" fillId="0" borderId="0" xfId="0" applyFont="1" applyAlignment="1">
      <alignment/>
    </xf>
    <xf numFmtId="0" fontId="0" fillId="0" borderId="0" xfId="0" applyFill="1" applyBorder="1" applyAlignment="1">
      <alignment/>
    </xf>
    <xf numFmtId="0" fontId="28" fillId="0" borderId="0" xfId="44" applyAlignment="1" applyProtection="1">
      <alignment/>
      <protection/>
    </xf>
    <xf numFmtId="43" fontId="0" fillId="0" borderId="0" xfId="53" applyFont="1" applyBorder="1" applyAlignment="1">
      <alignment/>
    </xf>
    <xf numFmtId="43" fontId="0" fillId="0" borderId="0" xfId="53" applyFont="1" applyFill="1" applyBorder="1" applyAlignment="1">
      <alignment/>
    </xf>
    <xf numFmtId="169" fontId="39" fillId="0" borderId="0" xfId="53" applyNumberFormat="1" applyFont="1" applyBorder="1" applyAlignment="1">
      <alignment/>
    </xf>
    <xf numFmtId="169" fontId="39" fillId="0" borderId="0" xfId="0" applyNumberFormat="1" applyFont="1" applyBorder="1" applyAlignment="1">
      <alignment/>
    </xf>
    <xf numFmtId="171" fontId="39" fillId="0" borderId="0" xfId="53" applyNumberFormat="1" applyFont="1" applyBorder="1" applyAlignment="1">
      <alignment/>
    </xf>
    <xf numFmtId="173" fontId="39" fillId="0" borderId="0" xfId="53" applyNumberFormat="1" applyFont="1" applyBorder="1" applyAlignment="1">
      <alignment/>
    </xf>
    <xf numFmtId="10" fontId="39" fillId="0" borderId="0" xfId="51" applyNumberFormat="1" applyFont="1" applyAlignment="1">
      <alignment/>
    </xf>
    <xf numFmtId="43" fontId="0" fillId="0" borderId="0" xfId="0" applyNumberFormat="1" applyAlignment="1">
      <alignment/>
    </xf>
    <xf numFmtId="43" fontId="0" fillId="0" borderId="0" xfId="53" applyFont="1" applyAlignment="1">
      <alignment/>
    </xf>
    <xf numFmtId="9" fontId="0" fillId="0" borderId="0" xfId="51" applyFont="1" applyBorder="1" applyAlignment="1">
      <alignment/>
    </xf>
    <xf numFmtId="43" fontId="0" fillId="0" borderId="0" xfId="53" applyFont="1" applyFill="1" applyBorder="1" applyAlignment="1">
      <alignment/>
    </xf>
    <xf numFmtId="169" fontId="0" fillId="0" borderId="0" xfId="0" applyNumberFormat="1" applyAlignment="1">
      <alignment/>
    </xf>
    <xf numFmtId="10" fontId="33" fillId="0" borderId="0" xfId="53" applyNumberFormat="1" applyFont="1" applyAlignment="1">
      <alignment/>
    </xf>
    <xf numFmtId="10" fontId="41" fillId="0" borderId="0" xfId="53" applyNumberFormat="1" applyFont="1" applyAlignment="1">
      <alignment/>
    </xf>
    <xf numFmtId="168" fontId="0" fillId="0" borderId="0" xfId="53" applyNumberFormat="1" applyFont="1" applyBorder="1" applyAlignment="1">
      <alignment/>
    </xf>
    <xf numFmtId="43" fontId="0" fillId="0" borderId="0" xfId="53" applyFont="1" applyBorder="1" applyAlignment="1">
      <alignment/>
    </xf>
    <xf numFmtId="43" fontId="0" fillId="0" borderId="0" xfId="53" applyFont="1" applyFill="1" applyBorder="1" applyAlignment="1">
      <alignment/>
    </xf>
    <xf numFmtId="43" fontId="0" fillId="0" borderId="0" xfId="53" applyFont="1" applyAlignment="1">
      <alignment/>
    </xf>
    <xf numFmtId="43" fontId="0" fillId="33" borderId="0" xfId="53" applyFont="1" applyFill="1" applyBorder="1" applyAlignment="1">
      <alignment/>
    </xf>
    <xf numFmtId="43" fontId="0" fillId="0" borderId="0" xfId="53" applyFont="1" applyFill="1" applyAlignment="1">
      <alignment/>
    </xf>
    <xf numFmtId="43" fontId="0" fillId="0" borderId="0" xfId="53" applyFont="1" applyBorder="1" applyAlignment="1">
      <alignment/>
    </xf>
    <xf numFmtId="166" fontId="0" fillId="0" borderId="0" xfId="53" applyNumberFormat="1" applyFont="1" applyBorder="1" applyAlignment="1">
      <alignment/>
    </xf>
    <xf numFmtId="43" fontId="0" fillId="0" borderId="0" xfId="53" applyFont="1" applyFill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6"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219075</xdr:colOff>
      <xdr:row>1</xdr:row>
      <xdr:rowOff>19050</xdr:rowOff>
    </xdr:from>
    <xdr:to>
      <xdr:col>11</xdr:col>
      <xdr:colOff>561975</xdr:colOff>
      <xdr:row>3</xdr:row>
      <xdr:rowOff>9525</xdr:rowOff>
    </xdr:to>
    <xdr:pic>
      <xdr:nvPicPr>
        <xdr:cNvPr id="1" name="Imagem 1" descr="logotipo_investbra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09550"/>
          <a:ext cx="1876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6"/>
  <sheetViews>
    <sheetView showGridLines="0" tabSelected="1" zoomScalePageLayoutView="0" workbookViewId="0" topLeftCell="A1">
      <selection activeCell="K32" sqref="K32"/>
    </sheetView>
  </sheetViews>
  <sheetFormatPr defaultColWidth="9.140625" defaultRowHeight="15"/>
  <cols>
    <col min="1" max="1" width="2.140625" style="0" customWidth="1"/>
    <col min="2" max="2" width="8.421875" style="0" customWidth="1"/>
    <col min="3" max="3" width="8.140625" style="0" bestFit="1" customWidth="1"/>
    <col min="4" max="4" width="10.57421875" style="0" bestFit="1" customWidth="1"/>
    <col min="7" max="7" width="2.8515625" style="0" customWidth="1"/>
    <col min="8" max="8" width="9.8515625" style="0" customWidth="1"/>
    <col min="9" max="9" width="7.7109375" style="2" customWidth="1"/>
    <col min="10" max="10" width="11.421875" style="2" customWidth="1"/>
    <col min="11" max="11" width="11.57421875" style="2" bestFit="1" customWidth="1"/>
    <col min="12" max="12" width="9.140625" style="1" customWidth="1"/>
    <col min="13" max="13" width="11.57421875" style="0" bestFit="1" customWidth="1"/>
  </cols>
  <sheetData>
    <row r="2" ht="18.75">
      <c r="B2" s="19" t="s">
        <v>12</v>
      </c>
    </row>
    <row r="3" spans="2:4" ht="15">
      <c r="B3" t="s">
        <v>13</v>
      </c>
      <c r="C3" s="45">
        <v>41733</v>
      </c>
      <c r="D3" s="46"/>
    </row>
    <row r="4" ht="15">
      <c r="F4" s="21"/>
    </row>
    <row r="5" spans="2:12" ht="15">
      <c r="B5" s="12" t="s">
        <v>36</v>
      </c>
      <c r="C5" s="12"/>
      <c r="D5" s="12"/>
      <c r="E5" s="12"/>
      <c r="F5" s="12"/>
      <c r="G5" s="12"/>
      <c r="H5" s="12"/>
      <c r="I5" s="40" t="s">
        <v>37</v>
      </c>
      <c r="J5" s="13"/>
      <c r="K5" s="13"/>
      <c r="L5" s="14"/>
    </row>
    <row r="6" spans="2:12" ht="15">
      <c r="B6" s="6" t="s">
        <v>8</v>
      </c>
      <c r="C6" s="7" t="s">
        <v>7</v>
      </c>
      <c r="D6" s="7" t="s">
        <v>5</v>
      </c>
      <c r="E6" s="7" t="s">
        <v>4</v>
      </c>
      <c r="F6" s="7" t="s">
        <v>6</v>
      </c>
      <c r="G6" s="6"/>
      <c r="H6" s="6" t="s">
        <v>8</v>
      </c>
      <c r="I6" s="8" t="s">
        <v>7</v>
      </c>
      <c r="J6" s="8" t="s">
        <v>5</v>
      </c>
      <c r="K6" s="8" t="s">
        <v>4</v>
      </c>
      <c r="L6" s="9" t="s">
        <v>6</v>
      </c>
    </row>
    <row r="7" spans="2:12" ht="15">
      <c r="B7" s="6" t="s">
        <v>0</v>
      </c>
      <c r="C7" s="24">
        <f aca="true" t="shared" si="0" ref="C7:C12">D7-E7</f>
        <v>10.400000000000006</v>
      </c>
      <c r="D7" s="37">
        <v>185</v>
      </c>
      <c r="E7" s="42">
        <v>174.6</v>
      </c>
      <c r="F7" s="11">
        <f aca="true" t="shared" si="1" ref="F7:F12">C7/E7</f>
        <v>0.05956471935853382</v>
      </c>
      <c r="G7" s="11"/>
      <c r="H7" s="20" t="s">
        <v>19</v>
      </c>
      <c r="I7" s="24">
        <f>J7-K7</f>
        <v>13.150000000000006</v>
      </c>
      <c r="J7" s="38">
        <v>220.9</v>
      </c>
      <c r="K7" s="44">
        <v>207.75</v>
      </c>
      <c r="L7" s="11">
        <f>I7/K7</f>
        <v>0.06329723225030087</v>
      </c>
    </row>
    <row r="8" spans="2:12" ht="15">
      <c r="B8" s="6" t="s">
        <v>1</v>
      </c>
      <c r="C8" s="24">
        <f t="shared" si="0"/>
        <v>10.400000000000006</v>
      </c>
      <c r="D8" s="37">
        <v>187.1</v>
      </c>
      <c r="E8" s="42">
        <v>176.7</v>
      </c>
      <c r="F8" s="11">
        <f t="shared" si="1"/>
        <v>0.058856819468024936</v>
      </c>
      <c r="G8" s="11"/>
      <c r="H8" s="20" t="s">
        <v>18</v>
      </c>
      <c r="I8" s="24">
        <f>J8-K8</f>
        <v>13.200000000000017</v>
      </c>
      <c r="J8" s="38">
        <v>223.65</v>
      </c>
      <c r="K8" s="44">
        <v>210.45</v>
      </c>
      <c r="L8" s="11">
        <f>I8/K8</f>
        <v>0.06272273699215974</v>
      </c>
    </row>
    <row r="9" spans="2:14" ht="15">
      <c r="B9" s="6" t="s">
        <v>2</v>
      </c>
      <c r="C9" s="24">
        <f t="shared" si="0"/>
        <v>10.449999999999989</v>
      </c>
      <c r="D9" s="37">
        <v>189.1</v>
      </c>
      <c r="E9" s="42">
        <v>178.65</v>
      </c>
      <c r="F9" s="11">
        <f t="shared" si="1"/>
        <v>0.05849426252448916</v>
      </c>
      <c r="G9" s="11"/>
      <c r="H9" s="20" t="s">
        <v>20</v>
      </c>
      <c r="I9" s="24">
        <f>J9-K9</f>
        <v>13.25</v>
      </c>
      <c r="J9" s="38">
        <v>227.65</v>
      </c>
      <c r="K9" s="44">
        <v>214.4</v>
      </c>
      <c r="L9" s="11">
        <f>I9/K9</f>
        <v>0.06180037313432836</v>
      </c>
      <c r="N9" s="29"/>
    </row>
    <row r="10" spans="2:13" ht="15">
      <c r="B10" s="6" t="s">
        <v>3</v>
      </c>
      <c r="C10" s="24">
        <f t="shared" si="0"/>
        <v>10.450000000000017</v>
      </c>
      <c r="D10" s="37">
        <v>191.4</v>
      </c>
      <c r="E10" s="42">
        <v>180.95</v>
      </c>
      <c r="F10" s="11">
        <f t="shared" si="1"/>
        <v>0.05775075987841955</v>
      </c>
      <c r="G10" s="11"/>
      <c r="H10" s="20" t="s">
        <v>21</v>
      </c>
      <c r="I10" s="24">
        <f>J10-K10</f>
        <v>15.849999999999994</v>
      </c>
      <c r="J10" s="38">
        <v>232</v>
      </c>
      <c r="K10" s="44">
        <v>216.15</v>
      </c>
      <c r="L10" s="11">
        <f>I10/K10</f>
        <v>0.07332870691649315</v>
      </c>
      <c r="M10" s="29"/>
    </row>
    <row r="11" spans="2:12" ht="15">
      <c r="B11" s="6" t="s">
        <v>24</v>
      </c>
      <c r="C11" s="24">
        <f t="shared" si="0"/>
        <v>10.450000000000017</v>
      </c>
      <c r="D11" s="42">
        <v>193.65</v>
      </c>
      <c r="E11" s="42">
        <v>183.2</v>
      </c>
      <c r="F11" s="11">
        <f t="shared" si="1"/>
        <v>0.057041484716157304</v>
      </c>
      <c r="G11" s="11"/>
      <c r="H11" s="20" t="s">
        <v>44</v>
      </c>
      <c r="I11" s="24">
        <f>J11-K11</f>
        <v>15.849999999999994</v>
      </c>
      <c r="J11" s="38">
        <v>235</v>
      </c>
      <c r="K11" s="44">
        <v>219.15</v>
      </c>
      <c r="L11" s="11">
        <f>I11/K11</f>
        <v>0.07232489162673965</v>
      </c>
    </row>
    <row r="12" spans="2:13" ht="15">
      <c r="B12" s="6" t="s">
        <v>42</v>
      </c>
      <c r="C12" s="24">
        <f t="shared" si="0"/>
        <v>10.400000000000006</v>
      </c>
      <c r="D12" s="37">
        <v>195</v>
      </c>
      <c r="E12" s="42">
        <v>184.6</v>
      </c>
      <c r="F12" s="11">
        <f t="shared" si="1"/>
        <v>0.05633802816901412</v>
      </c>
      <c r="G12" s="11"/>
      <c r="H12" s="20"/>
      <c r="I12" s="24"/>
      <c r="J12" s="38"/>
      <c r="K12" s="38"/>
      <c r="L12" s="11"/>
      <c r="M12" s="29"/>
    </row>
    <row r="13" spans="2:13" ht="15">
      <c r="B13" s="6" t="s">
        <v>43</v>
      </c>
      <c r="C13" s="24">
        <f>D13-E13</f>
        <v>10.400000000000006</v>
      </c>
      <c r="D13" s="42">
        <v>196</v>
      </c>
      <c r="E13" s="42">
        <v>185.6</v>
      </c>
      <c r="F13" s="11">
        <f>C13/E13</f>
        <v>0.056034482758620725</v>
      </c>
      <c r="G13" s="11"/>
      <c r="H13" s="20"/>
      <c r="I13" s="24"/>
      <c r="J13" s="38"/>
      <c r="K13" s="38"/>
      <c r="L13" s="11"/>
      <c r="M13" s="29"/>
    </row>
    <row r="14" spans="2:12" ht="15">
      <c r="B14" s="6"/>
      <c r="C14" s="16"/>
      <c r="D14" s="6"/>
      <c r="E14" s="6"/>
      <c r="F14" s="6"/>
      <c r="G14" s="6"/>
      <c r="H14" s="6"/>
      <c r="I14" s="15"/>
      <c r="J14" s="22"/>
      <c r="K14" s="22"/>
      <c r="L14" s="11"/>
    </row>
    <row r="15" spans="2:12" ht="15">
      <c r="B15" s="12" t="s">
        <v>39</v>
      </c>
      <c r="C15" s="17"/>
      <c r="D15" s="12"/>
      <c r="E15" s="12"/>
      <c r="F15" s="12"/>
      <c r="G15" s="12"/>
      <c r="H15" s="3" t="s">
        <v>38</v>
      </c>
      <c r="I15" s="4"/>
      <c r="J15" s="4"/>
      <c r="K15" s="4"/>
      <c r="L15" s="5"/>
    </row>
    <row r="16" spans="2:12" ht="15">
      <c r="B16" s="20" t="s">
        <v>23</v>
      </c>
      <c r="C16" s="25">
        <f aca="true" t="shared" si="2" ref="C16:C23">D16-E16</f>
        <v>0.8900000000000006</v>
      </c>
      <c r="D16" s="41">
        <v>122.95</v>
      </c>
      <c r="E16" s="41">
        <v>122.06</v>
      </c>
      <c r="F16" s="11">
        <f aca="true" t="shared" si="3" ref="F16:F22">C16/E16</f>
        <v>0.007291495985580866</v>
      </c>
      <c r="G16" s="6"/>
      <c r="H16" s="20" t="s">
        <v>35</v>
      </c>
      <c r="I16" s="24">
        <f>J16-K16</f>
        <v>69</v>
      </c>
      <c r="J16" s="39">
        <v>2085</v>
      </c>
      <c r="K16" s="39">
        <v>2016</v>
      </c>
      <c r="L16" s="11">
        <f>I16/K16</f>
        <v>0.03422619047619048</v>
      </c>
    </row>
    <row r="17" spans="2:17" ht="15">
      <c r="B17" s="20" t="s">
        <v>26</v>
      </c>
      <c r="C17" s="25">
        <f t="shared" si="2"/>
        <v>0.980000000000004</v>
      </c>
      <c r="D17" s="41">
        <v>118.17</v>
      </c>
      <c r="E17" s="41">
        <v>117.19</v>
      </c>
      <c r="F17" s="11">
        <f t="shared" si="3"/>
        <v>0.008362488266917007</v>
      </c>
      <c r="G17" s="6"/>
      <c r="H17" s="20" t="s">
        <v>46</v>
      </c>
      <c r="I17" s="24">
        <f>J17-K17</f>
        <v>58</v>
      </c>
      <c r="J17" s="39">
        <v>2072</v>
      </c>
      <c r="K17" s="39">
        <v>2014</v>
      </c>
      <c r="L17" s="11">
        <f>I17/K17</f>
        <v>0.028798411122144985</v>
      </c>
      <c r="P17" s="20"/>
      <c r="Q17" s="30"/>
    </row>
    <row r="18" spans="2:17" ht="15">
      <c r="B18" s="6" t="s">
        <v>28</v>
      </c>
      <c r="C18" s="25">
        <f t="shared" si="2"/>
        <v>1.2099999999999937</v>
      </c>
      <c r="D18" s="41">
        <v>119</v>
      </c>
      <c r="E18" s="41">
        <v>117.79</v>
      </c>
      <c r="F18" s="11">
        <f t="shared" si="3"/>
        <v>0.010272518889549144</v>
      </c>
      <c r="G18" s="6"/>
      <c r="H18" s="20"/>
      <c r="I18" s="24"/>
      <c r="J18" s="39"/>
      <c r="K18" s="39"/>
      <c r="L18" s="11"/>
      <c r="P18" s="20"/>
      <c r="Q18" s="30"/>
    </row>
    <row r="19" spans="2:17" ht="15">
      <c r="B19" s="6" t="s">
        <v>29</v>
      </c>
      <c r="C19" s="25">
        <f t="shared" si="2"/>
        <v>1.0799999999999983</v>
      </c>
      <c r="D19" s="41">
        <v>119.58</v>
      </c>
      <c r="E19" s="41">
        <v>118.5</v>
      </c>
      <c r="F19" s="11">
        <f t="shared" si="3"/>
        <v>0.009113924050632898</v>
      </c>
      <c r="G19" s="6"/>
      <c r="H19" s="12" t="s">
        <v>40</v>
      </c>
      <c r="I19" s="18"/>
      <c r="J19" s="13"/>
      <c r="K19" s="13"/>
      <c r="L19" s="14"/>
      <c r="P19" s="20"/>
      <c r="Q19" s="30"/>
    </row>
    <row r="20" spans="2:17" ht="15">
      <c r="B20" s="6" t="s">
        <v>31</v>
      </c>
      <c r="C20" s="25">
        <f t="shared" si="2"/>
        <v>1.019999999999996</v>
      </c>
      <c r="D20" s="41">
        <v>120.74</v>
      </c>
      <c r="E20" s="41">
        <v>119.72</v>
      </c>
      <c r="F20" s="11">
        <f t="shared" si="3"/>
        <v>0.008519879719345105</v>
      </c>
      <c r="G20" s="6"/>
      <c r="H20" s="20" t="s">
        <v>22</v>
      </c>
      <c r="I20" s="24">
        <f>J20-K20</f>
        <v>0.3099999999999987</v>
      </c>
      <c r="J20" s="39">
        <v>31.77</v>
      </c>
      <c r="K20" s="39">
        <v>31.46</v>
      </c>
      <c r="L20" s="11">
        <f>I20/K20</f>
        <v>0.009853782581055267</v>
      </c>
      <c r="P20" s="20"/>
      <c r="Q20" s="30"/>
    </row>
    <row r="21" spans="2:17" ht="15">
      <c r="B21" s="6" t="s">
        <v>32</v>
      </c>
      <c r="C21" s="25">
        <f t="shared" si="2"/>
        <v>0.9799999999999898</v>
      </c>
      <c r="D21" s="41">
        <v>121.99</v>
      </c>
      <c r="E21" s="41">
        <v>121.01</v>
      </c>
      <c r="F21" s="11">
        <f t="shared" si="3"/>
        <v>0.00809850425584654</v>
      </c>
      <c r="G21" s="6"/>
      <c r="H21" s="20" t="s">
        <v>25</v>
      </c>
      <c r="I21" s="24">
        <f>J21-K21</f>
        <v>0.05000000000000071</v>
      </c>
      <c r="J21" s="39">
        <v>31.25</v>
      </c>
      <c r="K21" s="39">
        <v>31.2</v>
      </c>
      <c r="L21" s="11">
        <f>I21/K21</f>
        <v>0.0016025641025641253</v>
      </c>
      <c r="P21" s="20"/>
      <c r="Q21" s="30"/>
    </row>
    <row r="22" spans="2:12" ht="15">
      <c r="B22" s="6" t="s">
        <v>33</v>
      </c>
      <c r="C22" s="25">
        <f t="shared" si="2"/>
        <v>0.9199999999999875</v>
      </c>
      <c r="D22" s="41">
        <v>123.32</v>
      </c>
      <c r="E22" s="41">
        <v>122.4</v>
      </c>
      <c r="F22" s="11">
        <f t="shared" si="3"/>
        <v>0.007516339869280944</v>
      </c>
      <c r="G22" s="6"/>
      <c r="H22" s="20" t="s">
        <v>30</v>
      </c>
      <c r="I22" s="24">
        <f>J22-K22</f>
        <v>0.23000000000000043</v>
      </c>
      <c r="J22" s="39">
        <v>30.67</v>
      </c>
      <c r="K22" s="39">
        <v>30.44</v>
      </c>
      <c r="L22" s="11">
        <f>I22/K22</f>
        <v>0.007555847568988187</v>
      </c>
    </row>
    <row r="23" spans="2:12" ht="15">
      <c r="B23" s="6" t="s">
        <v>47</v>
      </c>
      <c r="C23" s="25">
        <f t="shared" si="2"/>
        <v>0.8599999999999994</v>
      </c>
      <c r="D23" s="41">
        <v>124.49</v>
      </c>
      <c r="E23" s="41">
        <v>123.63</v>
      </c>
      <c r="F23" s="11">
        <f>C23/E23</f>
        <v>0.006956240394726195</v>
      </c>
      <c r="G23" s="6"/>
      <c r="H23" s="20"/>
      <c r="I23" s="24"/>
      <c r="J23" s="30"/>
      <c r="K23" s="39"/>
      <c r="L23" s="11"/>
    </row>
    <row r="24" spans="2:12" ht="15">
      <c r="B24" s="6"/>
      <c r="C24" s="16"/>
      <c r="D24" s="6"/>
      <c r="E24" s="6"/>
      <c r="F24" s="6"/>
      <c r="G24" s="6"/>
      <c r="H24" s="6"/>
      <c r="I24" s="15"/>
      <c r="J24" s="10"/>
      <c r="K24" s="22"/>
      <c r="L24" s="11"/>
    </row>
    <row r="25" spans="2:12" ht="15">
      <c r="B25" s="12" t="s">
        <v>41</v>
      </c>
      <c r="C25" s="17"/>
      <c r="D25" s="12"/>
      <c r="E25" s="12"/>
      <c r="F25" s="12"/>
      <c r="G25" s="12"/>
      <c r="H25" s="12" t="s">
        <v>9</v>
      </c>
      <c r="I25" s="18"/>
      <c r="J25" s="13"/>
      <c r="K25" s="13"/>
      <c r="L25" s="14"/>
    </row>
    <row r="26" spans="2:12" ht="15">
      <c r="B26" s="20" t="s">
        <v>27</v>
      </c>
      <c r="C26" s="24">
        <f>D26-E26</f>
        <v>-0.08999999999999986</v>
      </c>
      <c r="D26" s="44">
        <v>30.69</v>
      </c>
      <c r="E26" s="44">
        <v>30.78</v>
      </c>
      <c r="F26" s="11">
        <f>C26/E26</f>
        <v>-0.0029239766081871296</v>
      </c>
      <c r="G26" s="6"/>
      <c r="H26" s="6" t="s">
        <v>10</v>
      </c>
      <c r="I26" s="26">
        <f>J26-K26</f>
        <v>-326.4300000000003</v>
      </c>
      <c r="J26" s="36">
        <v>51081.78</v>
      </c>
      <c r="K26" s="36">
        <v>51408.21</v>
      </c>
      <c r="L26" s="11">
        <f>I26/K26</f>
        <v>-0.006349763977388053</v>
      </c>
    </row>
    <row r="27" spans="2:12" ht="15">
      <c r="B27" s="20" t="s">
        <v>34</v>
      </c>
      <c r="C27" s="24">
        <f>D27-E27</f>
        <v>-0.07000000000000028</v>
      </c>
      <c r="D27" s="44">
        <v>30.29</v>
      </c>
      <c r="E27" s="44">
        <v>30.36</v>
      </c>
      <c r="F27" s="11">
        <f>C27/E27</f>
        <v>-0.0023056653491436195</v>
      </c>
      <c r="G27" s="6"/>
      <c r="H27" s="6" t="s">
        <v>11</v>
      </c>
      <c r="I27" s="27">
        <f>J27-K27</f>
        <v>-0.03799999999999981</v>
      </c>
      <c r="J27" s="43">
        <v>2.244</v>
      </c>
      <c r="K27" s="43">
        <v>2.282</v>
      </c>
      <c r="L27" s="11">
        <f>I27/K27</f>
        <v>-0.01665205959684479</v>
      </c>
    </row>
    <row r="28" spans="2:12" ht="15">
      <c r="B28" s="20" t="s">
        <v>45</v>
      </c>
      <c r="C28" s="24">
        <f>D28-E28</f>
        <v>-0.03999999999999915</v>
      </c>
      <c r="D28" s="44">
        <v>29.94</v>
      </c>
      <c r="E28" s="44">
        <v>29.98</v>
      </c>
      <c r="F28" s="11">
        <f>C28/E28</f>
        <v>-0.0013342228152101116</v>
      </c>
      <c r="G28" s="6"/>
      <c r="H28" s="6" t="s">
        <v>16</v>
      </c>
      <c r="I28" s="24">
        <f>J28-K28</f>
        <v>-159.88999999999942</v>
      </c>
      <c r="J28" s="22">
        <v>16412.71</v>
      </c>
      <c r="K28" s="42">
        <v>16572.6</v>
      </c>
      <c r="L28" s="11">
        <f>I28/K28</f>
        <v>-0.009647852479393664</v>
      </c>
    </row>
    <row r="29" spans="2:12" ht="15">
      <c r="B29" s="20"/>
      <c r="C29" s="24"/>
      <c r="D29" s="22"/>
      <c r="E29" s="22"/>
      <c r="F29" s="11"/>
      <c r="G29" s="6"/>
      <c r="H29" s="20" t="s">
        <v>17</v>
      </c>
      <c r="I29" s="15"/>
      <c r="J29" s="31"/>
      <c r="K29" s="31"/>
      <c r="L29" s="11"/>
    </row>
    <row r="30" spans="2:12" ht="15">
      <c r="B30" s="20"/>
      <c r="C30" s="24"/>
      <c r="D30" s="33"/>
      <c r="E30" s="33"/>
      <c r="F30" s="11"/>
      <c r="G30" s="6"/>
      <c r="H30" s="6"/>
      <c r="I30" s="15"/>
      <c r="J30" s="10"/>
      <c r="K30" s="22"/>
      <c r="L30" s="11"/>
    </row>
    <row r="31" spans="2:12" ht="15">
      <c r="B31" s="3" t="s">
        <v>14</v>
      </c>
      <c r="C31" s="3"/>
      <c r="D31" s="3"/>
      <c r="E31" s="3"/>
      <c r="F31" s="3"/>
      <c r="G31" s="3"/>
      <c r="H31" s="3" t="s">
        <v>15</v>
      </c>
      <c r="I31" s="4"/>
      <c r="J31" s="4"/>
      <c r="K31" s="4"/>
      <c r="L31" s="5"/>
    </row>
    <row r="32" spans="2:11" ht="15">
      <c r="B32" s="20" t="s">
        <v>48</v>
      </c>
      <c r="C32" s="28">
        <v>0.0307</v>
      </c>
      <c r="D32" s="28"/>
      <c r="E32" s="38">
        <v>28.86</v>
      </c>
      <c r="F32" s="32"/>
      <c r="G32" s="20"/>
      <c r="H32" s="20" t="s">
        <v>51</v>
      </c>
      <c r="I32" s="35">
        <v>-0.0317</v>
      </c>
      <c r="J32" s="34"/>
      <c r="K32" s="30">
        <v>3.05</v>
      </c>
    </row>
    <row r="33" spans="2:11" ht="15">
      <c r="B33" s="20" t="s">
        <v>49</v>
      </c>
      <c r="C33" s="28">
        <v>0.027</v>
      </c>
      <c r="D33" s="28"/>
      <c r="E33" s="38">
        <v>105</v>
      </c>
      <c r="F33" s="32"/>
      <c r="H33" s="20" t="s">
        <v>52</v>
      </c>
      <c r="I33" s="35">
        <v>-0.0331</v>
      </c>
      <c r="J33" s="34"/>
      <c r="K33" s="2">
        <v>16.92</v>
      </c>
    </row>
    <row r="34" spans="2:11" ht="15">
      <c r="B34" s="20" t="s">
        <v>50</v>
      </c>
      <c r="C34" s="28">
        <v>0.0237</v>
      </c>
      <c r="D34" s="28"/>
      <c r="E34" s="38">
        <v>15.5</v>
      </c>
      <c r="F34" s="32"/>
      <c r="H34" s="20" t="s">
        <v>53</v>
      </c>
      <c r="I34" s="35">
        <v>-0.0355</v>
      </c>
      <c r="J34" s="34"/>
      <c r="K34" s="2">
        <v>2.98</v>
      </c>
    </row>
    <row r="35" ht="15">
      <c r="E35" s="23"/>
    </row>
    <row r="36" spans="2:5" ht="15">
      <c r="B36" s="20"/>
      <c r="C36" s="28"/>
      <c r="D36" s="28"/>
      <c r="E36" s="38"/>
    </row>
  </sheetData>
  <sheetProtection/>
  <mergeCells count="1">
    <mergeCell ref="C3:D3"/>
  </mergeCells>
  <conditionalFormatting sqref="I26:I28 C32:D32 C34:D34 I20:I23 C7:C13 I7:I13 C26:C30 C16:C23">
    <cfRule type="cellIs" priority="65" dxfId="14" operator="greaterThan" stopIfTrue="1">
      <formula>0</formula>
    </cfRule>
    <cfRule type="cellIs" priority="66" dxfId="15" operator="lessThan" stopIfTrue="1">
      <formula>0</formula>
    </cfRule>
  </conditionalFormatting>
  <conditionalFormatting sqref="I16:I17">
    <cfRule type="cellIs" priority="13" dxfId="14" operator="greaterThan" stopIfTrue="1">
      <formula>0</formula>
    </cfRule>
    <cfRule type="cellIs" priority="14" dxfId="15" operator="lessThan" stopIfTrue="1">
      <formula>0</formula>
    </cfRule>
  </conditionalFormatting>
  <conditionalFormatting sqref="C36:D36">
    <cfRule type="cellIs" priority="11" dxfId="14" operator="greaterThan" stopIfTrue="1">
      <formula>0</formula>
    </cfRule>
    <cfRule type="cellIs" priority="12" dxfId="15" operator="lessThan" stopIfTrue="1">
      <formula>0</formula>
    </cfRule>
  </conditionalFormatting>
  <conditionalFormatting sqref="C32:D32">
    <cfRule type="cellIs" priority="7" dxfId="14" operator="greaterThan" stopIfTrue="1">
      <formula>0</formula>
    </cfRule>
    <cfRule type="cellIs" priority="8" dxfId="15" operator="lessThan" stopIfTrue="1">
      <formula>0</formula>
    </cfRule>
  </conditionalFormatting>
  <conditionalFormatting sqref="C33:D33">
    <cfRule type="cellIs" priority="5" dxfId="14" operator="greaterThan" stopIfTrue="1">
      <formula>0</formula>
    </cfRule>
    <cfRule type="cellIs" priority="6" dxfId="15" operator="lessThan" stopIfTrue="1">
      <formula>0</formula>
    </cfRule>
  </conditionalFormatting>
  <conditionalFormatting sqref="C33:D33">
    <cfRule type="cellIs" priority="3" dxfId="14" operator="greaterThan" stopIfTrue="1">
      <formula>0</formula>
    </cfRule>
    <cfRule type="cellIs" priority="4" dxfId="15" operator="lessThan" stopIfTrue="1">
      <formula>0</formula>
    </cfRule>
  </conditionalFormatting>
  <conditionalFormatting sqref="I18">
    <cfRule type="cellIs" priority="1" dxfId="14" operator="greaterThan" stopIfTrue="1">
      <formula>0</formula>
    </cfRule>
    <cfRule type="cellIs" priority="2" dxfId="15" operator="lessThan" stopIfTrue="1">
      <formula>0</formula>
    </cfRule>
  </conditionalFormatting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</dc:creator>
  <cp:keywords/>
  <dc:description/>
  <cp:lastModifiedBy>Meyre Freitas</cp:lastModifiedBy>
  <cp:lastPrinted>2014-03-25T12:18:15Z</cp:lastPrinted>
  <dcterms:created xsi:type="dcterms:W3CDTF">2012-08-01T20:52:35Z</dcterms:created>
  <dcterms:modified xsi:type="dcterms:W3CDTF">2014-04-04T20:59:02Z</dcterms:modified>
  <cp:category/>
  <cp:version/>
  <cp:contentType/>
  <cp:contentStatus/>
</cp:coreProperties>
</file>